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ja Femec\Desktop\ANDREJA RADNA MAPA\PLANIRANJE I IZVRŠENJE PRORAČUNA\URED DRŽAVNE UPRAVE\IZVJEŠTAVANJE MINISTARSTU UPRAVE do 15\"/>
    </mc:Choice>
  </mc:AlternateContent>
  <xr:revisionPtr revIDLastSave="0" documentId="13_ncr:1_{35925D29-A5B5-4F62-8D4B-5240C8A24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C35" i="2" l="1"/>
  <c r="C20" i="2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<sst xmlns="http://schemas.openxmlformats.org/spreadsheetml/2006/main" count="80" uniqueCount="78">
  <si>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</si>
  <si>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</si>
  <si>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</si>
  <si>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</si>
  <si>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</si>
  <si>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</si>
  <si>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</si>
  <si>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</si>
  <si>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</si>
  <si>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</si>
  <si>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</si>
  <si>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</si>
  <si>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</si>
  <si>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</si>
  <si>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</si>
  <si>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</si>
  <si>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</si>
  <si>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</si>
  <si>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</si>
  <si>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</si>
  <si>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</si>
  <si>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</si>
  <si>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</si>
  <si>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</si>
  <si>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</si>
  <si>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</si>
  <si>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</si>
  <si>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</si>
  <si>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</si>
  <si>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</si>
  <si>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</si>
  <si>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</si>
  <si>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</si>
  <si>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</si>
  <si>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</si>
  <si>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</si>
  <si>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</si>
  <si>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</si>
  <si>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</si>
  <si>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</si>
  <si>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</si>
  <si>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</si>
  <si>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</si>
  <si>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</si>
  <si>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</si>
  <si>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</si>
  <si>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</si>
  <si>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</si>
  <si>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</si>
  <si>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</si>
  <si>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</si>
  <si>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</si>
  <si>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</si>
  <si>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</si>
  <si>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</si>
  <si>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</si>
  <si>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</si>
  <si>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</si>
  <si>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</si>
  <si>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</si>
  <si>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</si>
  <si>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</si>
  <si>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</si>
  <si>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</si>
  <si>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</si>
  <si>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Godišnji izvještaj o utrošku sredstava doznačenih za razdoblje:1.1-31.12.2022</t>
  </si>
  <si>
    <t>2022.</t>
  </si>
  <si>
    <t>1.1.-31.12.2022.</t>
  </si>
  <si>
    <t>DATUM POPUNJAVANJA: 31.1.2023.</t>
  </si>
  <si>
    <t>Koprivničko-križevačka županija</t>
  </si>
  <si>
    <t>Antuna Nemčića 5</t>
  </si>
  <si>
    <t>06872053793</t>
  </si>
  <si>
    <t>Župan Darko Koren, ing.građ.</t>
  </si>
  <si>
    <t>MJESTO: Koprivnica</t>
  </si>
  <si>
    <t>Darko Masnec dipl.oec., Andreja Femec dipl.oec.</t>
  </si>
  <si>
    <t>048 658 242, 048 658 243</t>
  </si>
  <si>
    <t>darko.masnec@kckzz.hr;   andreja.femec@kckzz.hr</t>
  </si>
  <si>
    <r>
      <t xml:space="preserve">
</t>
    </r>
    <r>
      <rPr>
        <u/>
        <sz val="11"/>
        <color theme="1"/>
        <rFont val="Calibri"/>
        <family val="2"/>
        <charset val="238"/>
        <scheme val="minor"/>
      </rPr>
      <t xml:space="preserve">___________________________ </t>
    </r>
    <r>
      <rPr>
        <sz val="11"/>
        <color theme="1"/>
        <rFont val="Calibri"/>
        <family val="2"/>
        <charset val="238"/>
        <scheme val="minor"/>
      </rPr>
      <t xml:space="preserve">
(potpis odgovorne osobe)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</si>
</sst>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workbookViewId="0">
      <selection activeCell="B16" sqref="B16:I16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50" t="s">
        <v>65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 x14ac:dyDescent="0.3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 x14ac:dyDescent="0.3"/>
    <row r="5" spans="1:9" ht="15.75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 x14ac:dyDescent="0.3">
      <c r="A6" s="1" t="s">
        <v>15</v>
      </c>
      <c r="B6" s="37" t="s">
        <v>69</v>
      </c>
      <c r="C6" s="38"/>
      <c r="D6" s="38"/>
      <c r="E6" s="38"/>
      <c r="F6" s="38"/>
      <c r="G6" s="38"/>
      <c r="H6" s="38"/>
      <c r="I6" s="39"/>
    </row>
    <row r="7" spans="1:9" ht="21.75" customHeight="1" thickBot="1" x14ac:dyDescent="0.3">
      <c r="A7" s="1" t="s">
        <v>1</v>
      </c>
      <c r="B7" s="37" t="s">
        <v>70</v>
      </c>
      <c r="C7" s="38"/>
      <c r="D7" s="38"/>
      <c r="E7" s="38"/>
      <c r="F7" s="38"/>
      <c r="G7" s="38"/>
      <c r="H7" s="38"/>
      <c r="I7" s="39"/>
    </row>
    <row r="8" spans="1:9" ht="19.5" customHeight="1" thickBot="1" x14ac:dyDescent="0.3">
      <c r="A8" s="1" t="s">
        <v>2</v>
      </c>
      <c r="B8" s="60" t="s">
        <v>71</v>
      </c>
      <c r="C8" s="61"/>
      <c r="D8" s="61"/>
      <c r="E8" s="61"/>
      <c r="F8" s="62"/>
      <c r="G8" s="3" t="s">
        <v>3</v>
      </c>
      <c r="H8" s="37">
        <v>27669</v>
      </c>
      <c r="I8" s="39"/>
    </row>
    <row r="9" spans="1:9" ht="30" customHeight="1" thickBot="1" x14ac:dyDescent="0.3">
      <c r="A9" s="34" t="s">
        <v>61</v>
      </c>
      <c r="B9" s="35"/>
      <c r="C9" s="36"/>
      <c r="D9" s="63"/>
      <c r="E9" s="34" t="s">
        <v>60</v>
      </c>
      <c r="F9" s="35"/>
      <c r="G9" s="35"/>
      <c r="H9" s="35"/>
      <c r="I9" s="36"/>
    </row>
    <row r="10" spans="1:9" ht="15.75" thickBot="1" x14ac:dyDescent="0.3">
      <c r="A10" s="1" t="s">
        <v>4</v>
      </c>
      <c r="B10" s="37" t="s">
        <v>5</v>
      </c>
      <c r="C10" s="39"/>
      <c r="D10" s="64"/>
      <c r="E10" s="43" t="s">
        <v>6</v>
      </c>
      <c r="F10" s="44"/>
      <c r="G10" s="45"/>
      <c r="H10" s="37">
        <v>57</v>
      </c>
      <c r="I10" s="39"/>
    </row>
    <row r="11" spans="1:9" ht="15.75" thickBot="1" x14ac:dyDescent="0.3">
      <c r="A11" s="1" t="s">
        <v>7</v>
      </c>
      <c r="B11" s="37" t="s">
        <v>66</v>
      </c>
      <c r="C11" s="39"/>
      <c r="D11" s="64"/>
      <c r="E11" s="43" t="s">
        <v>8</v>
      </c>
      <c r="F11" s="44"/>
      <c r="G11" s="45"/>
      <c r="H11" s="48">
        <v>9112897.0399999991</v>
      </c>
      <c r="I11" s="49"/>
    </row>
    <row r="12" spans="1:9" ht="15.75" thickBot="1" x14ac:dyDescent="0.3">
      <c r="A12" s="46"/>
      <c r="B12" s="46"/>
      <c r="C12" s="46"/>
      <c r="D12" s="64"/>
      <c r="E12" s="43" t="s">
        <v>9</v>
      </c>
      <c r="F12" s="44"/>
      <c r="G12" s="45"/>
      <c r="H12" s="48">
        <v>8000000</v>
      </c>
      <c r="I12" s="49"/>
    </row>
    <row r="13" spans="1:9" ht="15.75" thickBot="1" x14ac:dyDescent="0.3">
      <c r="A13" s="47"/>
      <c r="B13" s="47"/>
      <c r="C13" s="47"/>
      <c r="D13" s="65"/>
      <c r="E13" s="43" t="s">
        <v>16</v>
      </c>
      <c r="F13" s="44"/>
      <c r="G13" s="45"/>
      <c r="H13" s="58">
        <f>H11-H12</f>
        <v>1112897.0399999991</v>
      </c>
      <c r="I13" s="59"/>
    </row>
    <row r="14" spans="1:9" ht="15.75" thickBot="1" x14ac:dyDescent="0.3">
      <c r="A14" s="34" t="s">
        <v>10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 x14ac:dyDescent="0.3">
      <c r="A15" s="1" t="s">
        <v>11</v>
      </c>
      <c r="B15" s="37" t="s">
        <v>74</v>
      </c>
      <c r="C15" s="38"/>
      <c r="D15" s="38"/>
      <c r="E15" s="38"/>
      <c r="F15" s="38"/>
      <c r="G15" s="38"/>
      <c r="H15" s="38"/>
      <c r="I15" s="39"/>
    </row>
    <row r="16" spans="1:9" ht="27" customHeight="1" thickBot="1" x14ac:dyDescent="0.3">
      <c r="A16" s="1" t="s">
        <v>12</v>
      </c>
      <c r="B16" s="37" t="s">
        <v>75</v>
      </c>
      <c r="C16" s="38"/>
      <c r="D16" s="38"/>
      <c r="E16" s="38"/>
      <c r="F16" s="38"/>
      <c r="G16" s="38"/>
      <c r="H16" s="38"/>
      <c r="I16" s="39"/>
    </row>
    <row r="17" spans="1:13" ht="27" customHeight="1" thickBot="1" x14ac:dyDescent="0.3">
      <c r="A17" s="1" t="s">
        <v>13</v>
      </c>
      <c r="B17" s="40" t="s">
        <v>76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 x14ac:dyDescent="0.3">
      <c r="A18" s="1" t="s">
        <v>14</v>
      </c>
      <c r="B18" s="37" t="s">
        <v>72</v>
      </c>
      <c r="C18" s="38"/>
      <c r="D18" s="38"/>
      <c r="E18" s="38"/>
      <c r="F18" s="38"/>
      <c r="G18" s="38"/>
      <c r="H18" s="38"/>
      <c r="I18" s="39"/>
    </row>
    <row r="19" spans="1:13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13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13" ht="21.75" customHeight="1" x14ac:dyDescent="0.25">
      <c r="A21" s="33" t="s">
        <v>68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 x14ac:dyDescent="0.25">
      <c r="A22" s="33" t="s">
        <v>73</v>
      </c>
      <c r="B22" s="33"/>
      <c r="C22" s="33"/>
      <c r="D22" s="33"/>
      <c r="E22" s="33"/>
      <c r="F22" s="33"/>
      <c r="G22" s="33"/>
      <c r="H22" s="33"/>
      <c r="I22" s="33"/>
    </row>
    <row r="23" spans="1:13" x14ac:dyDescent="0.25">
      <c r="A23" s="32"/>
      <c r="B23" s="32"/>
      <c r="C23" s="32"/>
      <c r="D23" s="57" t="s">
        <v>77</v>
      </c>
      <c r="E23" s="32"/>
      <c r="F23" s="32"/>
      <c r="G23" s="32"/>
      <c r="H23" s="32"/>
      <c r="I23" s="32"/>
      <c r="J23" s="10"/>
      <c r="K23" s="7"/>
    </row>
    <row r="24" spans="1:13" ht="12.7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 hidden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13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13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5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5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B58" s="32"/>
      <c r="C58" s="32"/>
      <c r="D58" s="32"/>
      <c r="E58" s="32"/>
      <c r="F58" s="32"/>
      <c r="G58" s="32"/>
      <c r="H58" s="32"/>
      <c r="I58" s="32"/>
    </row>
    <row r="59" spans="1:9" x14ac:dyDescent="0.25">
      <c r="A59" s="32"/>
      <c r="B59" s="32"/>
      <c r="C59" s="32"/>
      <c r="D59" s="32"/>
      <c r="E59" s="32"/>
      <c r="F59" s="32"/>
      <c r="G59" s="32"/>
      <c r="H59" s="32"/>
      <c r="I59" s="32"/>
    </row>
    <row r="60" spans="1:9" x14ac:dyDescent="0.25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25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x14ac:dyDescent="0.25">
      <c r="A67" s="32"/>
      <c r="B67" s="32"/>
      <c r="C67" s="32"/>
      <c r="D67" s="32"/>
      <c r="E67" s="32"/>
      <c r="F67" s="32"/>
      <c r="G67" s="32"/>
      <c r="H67" s="32"/>
      <c r="I67" s="32"/>
    </row>
    <row r="68" spans="1:9" x14ac:dyDescent="0.25">
      <c r="A68" s="32"/>
      <c r="B68" s="32"/>
      <c r="C68" s="32"/>
      <c r="D68" s="32"/>
      <c r="E68" s="32"/>
      <c r="F68" s="32"/>
      <c r="G68" s="32"/>
      <c r="H68" s="32"/>
      <c r="I68" s="32"/>
    </row>
    <row r="69" spans="1:9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0" spans="1:9" x14ac:dyDescent="0.25">
      <c r="A70" s="32"/>
      <c r="B70" s="32"/>
      <c r="C70" s="32"/>
      <c r="D70" s="32"/>
      <c r="E70" s="32"/>
      <c r="F70" s="32"/>
      <c r="G70" s="32"/>
      <c r="H70" s="32"/>
      <c r="I70" s="32"/>
    </row>
    <row r="71" spans="1:9" x14ac:dyDescent="0.25">
      <c r="A71" s="32"/>
      <c r="B71" s="32"/>
      <c r="C71" s="32"/>
      <c r="D71" s="32"/>
      <c r="E71" s="32"/>
      <c r="F71" s="32"/>
      <c r="G71" s="32"/>
      <c r="H71" s="32"/>
      <c r="I71" s="32"/>
    </row>
    <row r="72" spans="1:9" x14ac:dyDescent="0.25">
      <c r="A72" s="32"/>
      <c r="B72" s="32"/>
      <c r="C72" s="32"/>
      <c r="D72" s="32"/>
      <c r="E72" s="32"/>
      <c r="F72" s="32"/>
      <c r="G72" s="32"/>
      <c r="H72" s="32"/>
      <c r="I72" s="32"/>
    </row>
    <row r="73" spans="1:9" x14ac:dyDescent="0.25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25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25">
      <c r="A75" s="32"/>
      <c r="B75" s="32"/>
      <c r="C75" s="32"/>
      <c r="D75" s="32"/>
      <c r="E75" s="32"/>
      <c r="F75" s="32"/>
      <c r="G75" s="32"/>
      <c r="H75" s="32"/>
      <c r="I75" s="32"/>
    </row>
    <row r="76" spans="1:9" x14ac:dyDescent="0.25">
      <c r="A76" s="32"/>
      <c r="B76" s="32"/>
      <c r="C76" s="32"/>
      <c r="D76" s="32"/>
      <c r="E76" s="32"/>
      <c r="F76" s="32"/>
      <c r="G76" s="32"/>
      <c r="H76" s="32"/>
      <c r="I76" s="32"/>
    </row>
    <row r="77" spans="1:9" x14ac:dyDescent="0.25">
      <c r="A77" s="32"/>
      <c r="B77" s="32"/>
      <c r="C77" s="32"/>
      <c r="D77" s="32"/>
      <c r="E77" s="32"/>
      <c r="F77" s="32"/>
      <c r="G77" s="32"/>
      <c r="H77" s="32"/>
      <c r="I77" s="32"/>
    </row>
    <row r="78" spans="1:9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9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x14ac:dyDescent="0.25">
      <c r="A80" s="32"/>
      <c r="B80" s="32"/>
      <c r="C80" s="32"/>
      <c r="D80" s="32"/>
      <c r="E80" s="32"/>
      <c r="F80" s="32"/>
      <c r="G80" s="32"/>
      <c r="H80" s="32"/>
      <c r="I80" s="32"/>
    </row>
    <row r="81" spans="1:9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25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2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5">
      <c r="A86" s="32"/>
      <c r="B86" s="32"/>
      <c r="C86" s="32"/>
      <c r="D86" s="32"/>
      <c r="E86" s="32"/>
      <c r="F86" s="32"/>
      <c r="G86" s="32"/>
      <c r="H86" s="32"/>
      <c r="I86" s="32"/>
    </row>
    <row r="87" spans="1:9" x14ac:dyDescent="0.25">
      <c r="A87" s="32"/>
      <c r="B87" s="32"/>
      <c r="C87" s="32"/>
      <c r="D87" s="32"/>
      <c r="E87" s="32"/>
      <c r="F87" s="32"/>
      <c r="G87" s="32"/>
      <c r="H87" s="32"/>
      <c r="I87" s="32"/>
    </row>
    <row r="88" spans="1:9" x14ac:dyDescent="0.25">
      <c r="A88" s="32"/>
      <c r="B88" s="32"/>
      <c r="C88" s="32"/>
      <c r="D88" s="32"/>
      <c r="E88" s="32"/>
      <c r="F88" s="32"/>
      <c r="G88" s="32"/>
      <c r="H88" s="32"/>
      <c r="I88" s="32"/>
    </row>
    <row r="89" spans="1:9" x14ac:dyDescent="0.25">
      <c r="A89" s="32"/>
      <c r="B89" s="32"/>
      <c r="C89" s="32"/>
      <c r="D89" s="32"/>
      <c r="E89" s="32"/>
      <c r="F89" s="32"/>
      <c r="G89" s="32"/>
      <c r="H89" s="32"/>
      <c r="I89" s="32"/>
    </row>
    <row r="90" spans="1:9" x14ac:dyDescent="0.25">
      <c r="A90" s="32"/>
      <c r="B90" s="32"/>
      <c r="C90" s="32"/>
      <c r="D90" s="32"/>
      <c r="E90" s="32"/>
      <c r="F90" s="32"/>
      <c r="G90" s="32"/>
      <c r="H90" s="32"/>
      <c r="I90" s="32"/>
    </row>
    <row r="91" spans="1:9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2" spans="1:9" x14ac:dyDescent="0.25">
      <c r="A92" s="32"/>
      <c r="B92" s="32"/>
      <c r="C92" s="32"/>
      <c r="D92" s="32"/>
      <c r="E92" s="32"/>
      <c r="F92" s="32"/>
      <c r="G92" s="32"/>
      <c r="H92" s="32"/>
      <c r="I92" s="32"/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x14ac:dyDescent="0.25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opLeftCell="A5" workbookViewId="0">
      <selection activeCell="C29" sqref="C29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31"/>
    </row>
    <row r="5" spans="1:3" ht="27" customHeight="1" thickBot="1" x14ac:dyDescent="0.3">
      <c r="A5" s="1" t="s">
        <v>17</v>
      </c>
      <c r="B5" s="2"/>
      <c r="C5" s="24" t="s">
        <v>67</v>
      </c>
    </row>
    <row r="6" spans="1:3" ht="47.25" customHeight="1" thickBot="1" x14ac:dyDescent="0.3">
      <c r="A6" s="1" t="s">
        <v>18</v>
      </c>
      <c r="B6" s="2"/>
      <c r="C6" s="19"/>
    </row>
    <row r="7" spans="1:3" ht="45" customHeight="1" thickBot="1" x14ac:dyDescent="0.3">
      <c r="A7" s="1" t="s">
        <v>19</v>
      </c>
      <c r="B7" s="2"/>
      <c r="C7" s="19"/>
    </row>
    <row r="8" spans="1:3" ht="65.25" customHeight="1" thickBot="1" x14ac:dyDescent="0.3">
      <c r="A8" s="18" t="s">
        <v>20</v>
      </c>
      <c r="B8" s="4"/>
      <c r="C8" s="20">
        <f>C6+C7</f>
        <v>0</v>
      </c>
    </row>
    <row r="9" spans="1:3" ht="24.75" customHeight="1" thickTop="1" thickBot="1" x14ac:dyDescent="0.3">
      <c r="A9" s="25" t="s">
        <v>21</v>
      </c>
      <c r="B9" s="26">
        <v>3</v>
      </c>
      <c r="C9" s="27">
        <f>C10+C14+C44</f>
        <v>9112897.0399999991</v>
      </c>
    </row>
    <row r="10" spans="1:3" ht="27" customHeight="1" thickBot="1" x14ac:dyDescent="0.3">
      <c r="A10" s="1" t="s">
        <v>22</v>
      </c>
      <c r="B10" s="16">
        <v>31</v>
      </c>
      <c r="C10" s="22">
        <f>C11+C12+C13</f>
        <v>7616747.6099999994</v>
      </c>
    </row>
    <row r="11" spans="1:3" ht="27" customHeight="1" thickBot="1" x14ac:dyDescent="0.3">
      <c r="A11" s="1" t="s">
        <v>23</v>
      </c>
      <c r="B11" s="6">
        <v>311</v>
      </c>
      <c r="C11" s="17">
        <v>5995743.0199999996</v>
      </c>
    </row>
    <row r="12" spans="1:3" ht="27" customHeight="1" thickBot="1" x14ac:dyDescent="0.3">
      <c r="A12" s="1" t="s">
        <v>24</v>
      </c>
      <c r="B12" s="6">
        <v>312</v>
      </c>
      <c r="C12" s="17">
        <v>630988.31999999995</v>
      </c>
    </row>
    <row r="13" spans="1:3" ht="27" customHeight="1" thickBot="1" x14ac:dyDescent="0.3">
      <c r="A13" s="1" t="s">
        <v>25</v>
      </c>
      <c r="B13" s="6">
        <v>313</v>
      </c>
      <c r="C13" s="17">
        <v>990016.27</v>
      </c>
    </row>
    <row r="14" spans="1:3" ht="27" customHeight="1" thickBot="1" x14ac:dyDescent="0.3">
      <c r="A14" s="1" t="s">
        <v>26</v>
      </c>
      <c r="B14" s="16">
        <v>32</v>
      </c>
      <c r="C14" s="22">
        <f>C15+C20+C27+C37</f>
        <v>1496149.43</v>
      </c>
    </row>
    <row r="15" spans="1:3" ht="27" customHeight="1" thickBot="1" x14ac:dyDescent="0.3">
      <c r="A15" s="1" t="s">
        <v>27</v>
      </c>
      <c r="B15" s="6">
        <v>321</v>
      </c>
      <c r="C15" s="21">
        <f>C16+C17+C18+C19</f>
        <v>306758.96999999997</v>
      </c>
    </row>
    <row r="16" spans="1:3" ht="27" customHeight="1" thickBot="1" x14ac:dyDescent="0.3">
      <c r="A16" s="1" t="s">
        <v>28</v>
      </c>
      <c r="B16" s="5">
        <v>3211</v>
      </c>
      <c r="C16" s="17"/>
    </row>
    <row r="17" spans="1:3" ht="27" customHeight="1" thickBot="1" x14ac:dyDescent="0.3">
      <c r="A17" s="1" t="s">
        <v>29</v>
      </c>
      <c r="B17" s="5">
        <v>3212</v>
      </c>
      <c r="C17" s="17">
        <v>306758.96999999997</v>
      </c>
    </row>
    <row r="18" spans="1:3" ht="27" customHeight="1" thickBot="1" x14ac:dyDescent="0.3">
      <c r="A18" s="1" t="s">
        <v>30</v>
      </c>
      <c r="B18" s="5">
        <v>3213</v>
      </c>
      <c r="C18" s="17"/>
    </row>
    <row r="19" spans="1:3" ht="27" customHeight="1" thickBot="1" x14ac:dyDescent="0.3">
      <c r="A19" s="1" t="s">
        <v>31</v>
      </c>
      <c r="B19" s="5">
        <v>3214</v>
      </c>
      <c r="C19" s="17"/>
    </row>
    <row r="20" spans="1:3" ht="27" customHeight="1" thickBot="1" x14ac:dyDescent="0.3">
      <c r="A20" s="1" t="s">
        <v>32</v>
      </c>
      <c r="B20" s="6">
        <v>322</v>
      </c>
      <c r="C20" s="21">
        <f>SUM(C21:C26)</f>
        <v>264813.46999999997</v>
      </c>
    </row>
    <row r="21" spans="1:3" ht="27" customHeight="1" thickBot="1" x14ac:dyDescent="0.3">
      <c r="A21" s="1" t="s">
        <v>33</v>
      </c>
      <c r="B21" s="5">
        <v>3221</v>
      </c>
      <c r="C21" s="17">
        <v>144845.88</v>
      </c>
    </row>
    <row r="22" spans="1:3" ht="27" customHeight="1" thickBot="1" x14ac:dyDescent="0.3">
      <c r="A22" s="1" t="s">
        <v>34</v>
      </c>
      <c r="B22" s="5">
        <v>3222</v>
      </c>
      <c r="C22" s="17"/>
    </row>
    <row r="23" spans="1:3" ht="27" customHeight="1" thickBot="1" x14ac:dyDescent="0.3">
      <c r="A23" s="1" t="s">
        <v>35</v>
      </c>
      <c r="B23" s="5">
        <v>3223</v>
      </c>
      <c r="C23" s="17">
        <v>119967.59</v>
      </c>
    </row>
    <row r="24" spans="1:3" ht="27" customHeight="1" thickBot="1" x14ac:dyDescent="0.3">
      <c r="A24" s="1" t="s">
        <v>36</v>
      </c>
      <c r="B24" s="5">
        <v>3224</v>
      </c>
      <c r="C24" s="17"/>
    </row>
    <row r="25" spans="1:3" ht="27" customHeight="1" thickBot="1" x14ac:dyDescent="0.3">
      <c r="A25" s="1" t="s">
        <v>37</v>
      </c>
      <c r="B25" s="5">
        <v>3225</v>
      </c>
      <c r="C25" s="17"/>
    </row>
    <row r="26" spans="1:3" ht="27" customHeight="1" thickBot="1" x14ac:dyDescent="0.3">
      <c r="A26" s="1" t="s">
        <v>64</v>
      </c>
      <c r="B26" s="5">
        <v>3227</v>
      </c>
      <c r="C26" s="17"/>
    </row>
    <row r="27" spans="1:3" ht="27" customHeight="1" thickBot="1" x14ac:dyDescent="0.3">
      <c r="A27" s="1" t="s">
        <v>38</v>
      </c>
      <c r="B27" s="6">
        <v>323</v>
      </c>
      <c r="C27" s="21">
        <f>SUM(C28:C36)</f>
        <v>740637.26</v>
      </c>
    </row>
    <row r="28" spans="1:3" ht="27" customHeight="1" thickBot="1" x14ac:dyDescent="0.3">
      <c r="A28" s="1" t="s">
        <v>39</v>
      </c>
      <c r="B28" s="5">
        <v>3231</v>
      </c>
      <c r="C28" s="17">
        <v>157407.29999999999</v>
      </c>
    </row>
    <row r="29" spans="1:3" ht="27" customHeight="1" thickBot="1" x14ac:dyDescent="0.3">
      <c r="A29" s="1" t="s">
        <v>40</v>
      </c>
      <c r="B29" s="5">
        <v>3232</v>
      </c>
      <c r="C29" s="17">
        <v>243435.84</v>
      </c>
    </row>
    <row r="30" spans="1:3" ht="27" customHeight="1" thickBot="1" x14ac:dyDescent="0.3">
      <c r="A30" s="1" t="s">
        <v>41</v>
      </c>
      <c r="B30" s="5">
        <v>3233</v>
      </c>
      <c r="C30" s="17"/>
    </row>
    <row r="31" spans="1:3" ht="27" customHeight="1" thickBot="1" x14ac:dyDescent="0.3">
      <c r="A31" s="1" t="s">
        <v>42</v>
      </c>
      <c r="B31" s="5">
        <v>3234</v>
      </c>
      <c r="C31" s="17">
        <v>44557.93</v>
      </c>
    </row>
    <row r="32" spans="1:3" ht="27" customHeight="1" thickBot="1" x14ac:dyDescent="0.3">
      <c r="A32" s="1" t="s">
        <v>43</v>
      </c>
      <c r="B32" s="5">
        <v>3235</v>
      </c>
      <c r="C32" s="17">
        <v>87593.96</v>
      </c>
    </row>
    <row r="33" spans="1:3" ht="27" customHeight="1" thickBot="1" x14ac:dyDescent="0.3">
      <c r="A33" s="1" t="s">
        <v>44</v>
      </c>
      <c r="B33" s="5">
        <v>3236</v>
      </c>
      <c r="C33" s="17"/>
    </row>
    <row r="34" spans="1:3" ht="27" customHeight="1" thickBot="1" x14ac:dyDescent="0.3">
      <c r="A34" s="1" t="s">
        <v>45</v>
      </c>
      <c r="B34" s="5">
        <v>3237</v>
      </c>
      <c r="C34" s="17"/>
    </row>
    <row r="35" spans="1:3" ht="27" customHeight="1" thickBot="1" x14ac:dyDescent="0.3">
      <c r="A35" s="1" t="s">
        <v>46</v>
      </c>
      <c r="B35" s="5">
        <v>3238</v>
      </c>
      <c r="C35" s="17">
        <f>104742.03+3450.87</f>
        <v>108192.9</v>
      </c>
    </row>
    <row r="36" spans="1:3" ht="27" customHeight="1" thickBot="1" x14ac:dyDescent="0.3">
      <c r="A36" s="1" t="s">
        <v>47</v>
      </c>
      <c r="B36" s="5">
        <v>3239</v>
      </c>
      <c r="C36" s="17">
        <v>99449.33</v>
      </c>
    </row>
    <row r="37" spans="1:3" ht="27" customHeight="1" thickBot="1" x14ac:dyDescent="0.3">
      <c r="A37" s="1" t="s">
        <v>48</v>
      </c>
      <c r="B37" s="6">
        <v>329</v>
      </c>
      <c r="C37" s="21">
        <f>SUM(C38:C43)</f>
        <v>183939.73</v>
      </c>
    </row>
    <row r="38" spans="1:3" ht="27" customHeight="1" thickBot="1" x14ac:dyDescent="0.3">
      <c r="A38" s="1" t="s">
        <v>49</v>
      </c>
      <c r="B38" s="5">
        <v>3292</v>
      </c>
      <c r="C38" s="17">
        <v>159224.92000000001</v>
      </c>
    </row>
    <row r="39" spans="1:3" ht="27" customHeight="1" thickBot="1" x14ac:dyDescent="0.3">
      <c r="A39" s="1" t="s">
        <v>62</v>
      </c>
      <c r="B39" s="5">
        <v>3293</v>
      </c>
      <c r="C39" s="17">
        <v>24714.81</v>
      </c>
    </row>
    <row r="40" spans="1:3" ht="27" customHeight="1" thickBot="1" x14ac:dyDescent="0.3">
      <c r="A40" s="1" t="s">
        <v>63</v>
      </c>
      <c r="B40" s="5">
        <v>3294</v>
      </c>
      <c r="C40" s="17"/>
    </row>
    <row r="41" spans="1:3" ht="27" customHeight="1" thickBot="1" x14ac:dyDescent="0.3">
      <c r="A41" s="1" t="s">
        <v>50</v>
      </c>
      <c r="B41" s="5">
        <v>3295</v>
      </c>
      <c r="C41" s="17"/>
    </row>
    <row r="42" spans="1:3" ht="27" customHeight="1" thickBot="1" x14ac:dyDescent="0.3">
      <c r="A42" s="1" t="s">
        <v>51</v>
      </c>
      <c r="B42" s="5">
        <v>3296</v>
      </c>
      <c r="C42" s="17"/>
    </row>
    <row r="43" spans="1:3" ht="27" customHeight="1" thickBot="1" x14ac:dyDescent="0.3">
      <c r="A43" s="1" t="s">
        <v>48</v>
      </c>
      <c r="B43" s="5">
        <v>3299</v>
      </c>
      <c r="C43" s="17"/>
    </row>
    <row r="44" spans="1:3" ht="27" customHeight="1" thickBot="1" x14ac:dyDescent="0.3">
      <c r="A44" s="1" t="s">
        <v>52</v>
      </c>
      <c r="B44" s="16">
        <v>34</v>
      </c>
      <c r="C44" s="22">
        <f>C45</f>
        <v>0</v>
      </c>
    </row>
    <row r="45" spans="1:3" ht="27" customHeight="1" thickBot="1" x14ac:dyDescent="0.3">
      <c r="A45" s="1" t="s">
        <v>53</v>
      </c>
      <c r="B45" s="6">
        <v>343</v>
      </c>
      <c r="C45" s="21">
        <f>SUM(C46:C48)</f>
        <v>0</v>
      </c>
    </row>
    <row r="46" spans="1:3" ht="27" customHeight="1" thickBot="1" x14ac:dyDescent="0.3">
      <c r="A46" s="14" t="s">
        <v>54</v>
      </c>
      <c r="B46" s="5">
        <v>3431</v>
      </c>
      <c r="C46" s="23"/>
    </row>
    <row r="47" spans="1:3" ht="27" customHeight="1" thickBot="1" x14ac:dyDescent="0.3">
      <c r="A47" s="1" t="s">
        <v>55</v>
      </c>
      <c r="B47" s="5">
        <v>3433</v>
      </c>
      <c r="C47" s="17"/>
    </row>
    <row r="48" spans="1:3" ht="27" customHeight="1" thickBot="1" x14ac:dyDescent="0.3">
      <c r="A48" s="1" t="s">
        <v>56</v>
      </c>
      <c r="B48" s="5">
        <v>3434</v>
      </c>
      <c r="C48" s="17"/>
    </row>
    <row r="49" spans="1:3" ht="30.75" customHeight="1" thickBot="1" x14ac:dyDescent="0.3">
      <c r="A49" s="28" t="s">
        <v>57</v>
      </c>
      <c r="B49" s="29"/>
      <c r="C49" s="30">
        <f>C50</f>
        <v>8000000</v>
      </c>
    </row>
    <row r="50" spans="1:3" ht="30.75" customHeight="1" thickBot="1" x14ac:dyDescent="0.3">
      <c r="A50" s="1" t="s">
        <v>58</v>
      </c>
      <c r="B50" s="2"/>
      <c r="C50" s="17">
        <v>8000000</v>
      </c>
    </row>
    <row r="51" spans="1:3" ht="30.75" customHeight="1" thickBot="1" x14ac:dyDescent="0.3">
      <c r="A51" s="28" t="s">
        <v>59</v>
      </c>
      <c r="B51" s="29"/>
      <c r="C51" s="30">
        <f>C49-C9</f>
        <v>-1112897.0399999991</v>
      </c>
    </row>
  </sheetData>
  <sheetProtection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Andreja Femec</cp:lastModifiedBy>
  <cp:lastPrinted>2023-02-09T10:43:39Z</cp:lastPrinted>
  <dcterms:created xsi:type="dcterms:W3CDTF">2021-10-26T11:12:02Z</dcterms:created>
  <dcterms:modified xsi:type="dcterms:W3CDTF">2023-02-09T10:55:47Z</dcterms:modified>
</cp:coreProperties>
</file>